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laramos\Desktop\"/>
    </mc:Choice>
  </mc:AlternateContent>
  <xr:revisionPtr revIDLastSave="0" documentId="13_ncr:1_{F271E180-0EF6-42D7-A662-6A95C249B389}" xr6:coauthVersionLast="36" xr6:coauthVersionMax="36" xr10:uidLastSave="{00000000-0000-0000-0000-000000000000}"/>
  <bookViews>
    <workbookView xWindow="0" yWindow="0" windowWidth="27390" windowHeight="10170" xr2:uid="{00000000-000D-0000-FFFF-FFFF00000000}"/>
  </bookViews>
  <sheets>
    <sheet name="VALORES ACADEMICOS 2025" sheetId="13" r:id="rId1"/>
  </sheets>
  <definedNames>
    <definedName name="_xlnm._FilterDatabase" localSheetId="0" hidden="1">'VALORES ACADEMICOS 2025'!$B$3:$H$3</definedName>
  </definedNames>
  <calcPr calcId="191029"/>
</workbook>
</file>

<file path=xl/calcChain.xml><?xml version="1.0" encoding="utf-8"?>
<calcChain xmlns="http://schemas.openxmlformats.org/spreadsheetml/2006/main">
  <c r="F47" i="13" l="1"/>
  <c r="F48" i="13"/>
  <c r="F49" i="13"/>
  <c r="F50" i="13"/>
  <c r="F51" i="13"/>
  <c r="F52" i="13"/>
  <c r="F53" i="13"/>
  <c r="F54" i="13"/>
  <c r="F46" i="13"/>
  <c r="H14" i="13" l="1"/>
  <c r="G21" i="13"/>
  <c r="H21" i="13"/>
  <c r="G14" i="13"/>
  <c r="H13" i="13"/>
  <c r="G13" i="13" s="1"/>
  <c r="H40" i="13"/>
  <c r="G40" i="13" s="1"/>
  <c r="H4" i="13"/>
  <c r="G4" i="13" s="1"/>
  <c r="H22" i="13" l="1"/>
  <c r="G22" i="13" s="1"/>
  <c r="H23" i="13"/>
  <c r="G23" i="13" s="1"/>
  <c r="H24" i="13"/>
  <c r="G24" i="13" s="1"/>
  <c r="H25" i="13"/>
  <c r="G25" i="13" s="1"/>
  <c r="H26" i="13"/>
  <c r="G26" i="13" s="1"/>
  <c r="H27" i="13"/>
  <c r="G27" i="13" s="1"/>
  <c r="H28" i="13"/>
  <c r="G28" i="13" s="1"/>
  <c r="H29" i="13"/>
  <c r="G29" i="13" s="1"/>
  <c r="H30" i="13"/>
  <c r="G30" i="13" s="1"/>
  <c r="H31" i="13"/>
  <c r="G31" i="13" s="1"/>
  <c r="H32" i="13"/>
  <c r="G32" i="13" s="1"/>
  <c r="H33" i="13"/>
  <c r="G33" i="13" s="1"/>
  <c r="H34" i="13"/>
  <c r="G34" i="13" s="1"/>
  <c r="H35" i="13"/>
  <c r="G35" i="13" s="1"/>
  <c r="H36" i="13"/>
  <c r="G36" i="13" s="1"/>
  <c r="H37" i="13"/>
  <c r="G37" i="13" s="1"/>
  <c r="H38" i="13"/>
  <c r="G38" i="13" s="1"/>
  <c r="H39" i="13"/>
  <c r="G39" i="13" s="1"/>
  <c r="H15" i="13"/>
  <c r="G15" i="13" s="1"/>
  <c r="H16" i="13"/>
  <c r="G16" i="13" s="1"/>
  <c r="H17" i="13"/>
  <c r="G17" i="13" s="1"/>
  <c r="H5" i="13"/>
  <c r="G5" i="13" s="1"/>
  <c r="H6" i="13"/>
  <c r="G6" i="13" s="1"/>
  <c r="H7" i="13"/>
  <c r="G7" i="13" s="1"/>
  <c r="H8" i="13"/>
  <c r="G8" i="13" s="1"/>
  <c r="H9" i="13"/>
  <c r="G9" i="13" s="1"/>
</calcChain>
</file>

<file path=xl/sharedStrings.xml><?xml version="1.0" encoding="utf-8"?>
<sst xmlns="http://schemas.openxmlformats.org/spreadsheetml/2006/main" count="102" uniqueCount="66">
  <si>
    <t>DOCTORADO</t>
  </si>
  <si>
    <t>FACULTAD</t>
  </si>
  <si>
    <t xml:space="preserve">NO. SMMLV </t>
  </si>
  <si>
    <t>NO. SEMESTRES</t>
  </si>
  <si>
    <t>MICROBIOLOGÍA Y SALUD TROPICAL</t>
  </si>
  <si>
    <t>MEDICINA VETERINARIA Y ZOOTECNIA</t>
  </si>
  <si>
    <t>ESPECIALIZACIÓN</t>
  </si>
  <si>
    <t>NO. SMMLV</t>
  </si>
  <si>
    <t>HIGIENE Y SEGURIDAD INDUSTRIAL</t>
  </si>
  <si>
    <t>INGENIERÍAS</t>
  </si>
  <si>
    <t>CIENCIAS DE LA SALUD</t>
  </si>
  <si>
    <t>GERENCIA ADMINISTRATIVA DE SALUD</t>
  </si>
  <si>
    <t>CIENCIAS AGRÍCOLAS</t>
  </si>
  <si>
    <t>EDUCACIÓN Y CIENCIAS HUMANAS</t>
  </si>
  <si>
    <t>PRODUCCIÓN BOVINA TROPICAL</t>
  </si>
  <si>
    <t>MAESTRÍAS</t>
  </si>
  <si>
    <t>CIENCIAS AGRONÓMICAS</t>
  </si>
  <si>
    <t>CIENCIAS AGROALIMENTARIAS</t>
  </si>
  <si>
    <t>BIOTECNOLOGÍA</t>
  </si>
  <si>
    <t>CIENCIAS BÁSICAS</t>
  </si>
  <si>
    <t>CIENCIAS QUÍMICAS</t>
  </si>
  <si>
    <t>GEOGRAFÍA</t>
  </si>
  <si>
    <t>CIENCIAS VETERINARIAS DEL TRÓPICO</t>
  </si>
  <si>
    <t>MICROBIOLOGÍA TROPICAL</t>
  </si>
  <si>
    <t>SALUD PUBLICA</t>
  </si>
  <si>
    <t>EDUCACIÓN</t>
  </si>
  <si>
    <t>CIENCIAS AMBIENTALES</t>
  </si>
  <si>
    <t>AUDITORIA DE LA CALIDAD EN SALUD</t>
  </si>
  <si>
    <t>CIENCIAS SOCIALES</t>
  </si>
  <si>
    <t>DIDACTICAS DE LAS CIENCIAS NATURALES</t>
  </si>
  <si>
    <t>CIENCIA Y TECNOLOGIA DE ALIMENTOS</t>
  </si>
  <si>
    <t>MAESTRIA EN MATEMATICAS</t>
  </si>
  <si>
    <t>CIENCIAS BASICAS</t>
  </si>
  <si>
    <t>MAESTRIA EN INGENIERIA MECANICA</t>
  </si>
  <si>
    <t xml:space="preserve">CIENCIAS AGRARIAS </t>
  </si>
  <si>
    <t xml:space="preserve">CIENCIAS AGRICOLAS </t>
  </si>
  <si>
    <t xml:space="preserve">FACULTAD DE EDUCACION Y CIENCIAS HUMANAS </t>
  </si>
  <si>
    <t>ACUICULTURA TROPICAL</t>
  </si>
  <si>
    <t>MEDICINA Y CIRUGIA EN ANIMALES DE COMPAÑÍA</t>
  </si>
  <si>
    <t>N° CREDITOS</t>
  </si>
  <si>
    <t>DIDACTICA DE LAS CIENCIAS</t>
  </si>
  <si>
    <t>ENSEÑANZA DEL INGLES</t>
  </si>
  <si>
    <t>INGENIERIA INDUSTRIAL</t>
  </si>
  <si>
    <t>Ciencias Físicas SUE Caribe</t>
  </si>
  <si>
    <t>CIENCIAS FISICAS</t>
  </si>
  <si>
    <t>INGENIERIA AMBIENTAL</t>
  </si>
  <si>
    <t>TIC Y INTELIGENCIA ARTIFICIAL</t>
  </si>
  <si>
    <t>Ciencias Animales del Trópico</t>
  </si>
  <si>
    <t>Item</t>
  </si>
  <si>
    <t>Valor Semestre MATRICULA</t>
  </si>
  <si>
    <t>TOTAL CARRERA</t>
  </si>
  <si>
    <t>SALARIOMINIMO 2025</t>
  </si>
  <si>
    <t>VALORES ACADEMICOS DE LOS PROGRAMAS POSTGRADUALES UNICORDOBA AÑO 2025</t>
  </si>
  <si>
    <t>CONCEPTO</t>
  </si>
  <si>
    <t>% SMMLV</t>
  </si>
  <si>
    <t>VALOR 2025</t>
  </si>
  <si>
    <t>ITEM</t>
  </si>
  <si>
    <t>Inscripciones</t>
  </si>
  <si>
    <t>Certificado de Notas</t>
  </si>
  <si>
    <t>Certificado de  Matriculas</t>
  </si>
  <si>
    <t>Certificado de Cartera o Paz y Salvo</t>
  </si>
  <si>
    <t>Derecho de Grado</t>
  </si>
  <si>
    <t>Derecho de Grado por Ventanilla</t>
  </si>
  <si>
    <t>Carnet estudiantil de Postgrados</t>
  </si>
  <si>
    <t>Acta de Grado</t>
  </si>
  <si>
    <t>VALORES OTROS SERVICIOS POSTGRADUALES UNICORDOBA AÑO 2025 - Resolucion N° 0776 DE 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</si>
</sst>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_-&quot;$&quot;\ * #,##0_-;\-&quot;$&quot;\ * #,##0_-;_-&quot;$&quot;\ * &quot;-&quot;??_-;_-@_-"/>
    <numFmt numFmtId="167" formatCode="0.0%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 wrapText="1"/>
    </xf>
    <xf numFmtId="165" fontId="0" fillId="0" borderId="0" xfId="0" applyNumberFormat="1" applyBorder="1"/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1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5" xfId="0" applyFont="1" applyFill="1" applyBorder="1" applyAlignment="1">
      <alignment wrapText="1"/>
    </xf>
    <xf numFmtId="0" fontId="1" fillId="0" borderId="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1" fontId="1" fillId="0" borderId="5" xfId="0" applyNumberFormat="1" applyFont="1" applyFill="1" applyBorder="1" applyAlignment="1">
      <alignment horizontal="center" wrapText="1"/>
    </xf>
    <xf numFmtId="165" fontId="0" fillId="0" borderId="0" xfId="0" applyNumberFormat="1" applyFill="1" applyBorder="1"/>
    <xf numFmtId="166" fontId="0" fillId="0" borderId="0" xfId="2" applyNumberFormat="1" applyFont="1" applyFill="1"/>
    <xf numFmtId="164" fontId="0" fillId="0" borderId="0" xfId="1" applyNumberFormat="1" applyFont="1" applyFill="1" applyBorder="1" applyAlignment="1">
      <alignment horizontal="center" wrapText="1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1" fontId="1" fillId="0" borderId="8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/>
    </xf>
    <xf numFmtId="1" fontId="1" fillId="0" borderId="5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/>
    </xf>
    <xf numFmtId="1" fontId="1" fillId="0" borderId="12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wrapText="1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/>
    </xf>
    <xf numFmtId="1" fontId="1" fillId="0" borderId="11" xfId="0" applyNumberFormat="1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wrapText="1"/>
    </xf>
    <xf numFmtId="0" fontId="1" fillId="2" borderId="8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1" fontId="1" fillId="2" borderId="9" xfId="0" applyNumberFormat="1" applyFont="1" applyFill="1" applyBorder="1" applyAlignment="1">
      <alignment horizontal="center" wrapText="1"/>
    </xf>
    <xf numFmtId="0" fontId="0" fillId="2" borderId="0" xfId="0" applyFill="1"/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wrapText="1"/>
    </xf>
    <xf numFmtId="0" fontId="1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 wrapText="1"/>
    </xf>
    <xf numFmtId="166" fontId="0" fillId="2" borderId="0" xfId="2" applyNumberFormat="1" applyFont="1" applyFill="1"/>
    <xf numFmtId="1" fontId="3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165" fontId="0" fillId="0" borderId="14" xfId="0" applyNumberFormat="1" applyBorder="1" applyAlignment="1">
      <alignment vertical="center"/>
    </xf>
    <xf numFmtId="165" fontId="0" fillId="2" borderId="14" xfId="0" applyNumberFormat="1" applyFill="1" applyBorder="1"/>
    <xf numFmtId="44" fontId="0" fillId="0" borderId="14" xfId="0" applyNumberFormat="1" applyBorder="1"/>
    <xf numFmtId="165" fontId="0" fillId="2" borderId="0" xfId="0" applyNumberFormat="1" applyFill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center" wrapText="1"/>
    </xf>
    <xf numFmtId="164" fontId="5" fillId="3" borderId="14" xfId="1" applyNumberFormat="1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44" fontId="5" fillId="3" borderId="14" xfId="2" applyFont="1" applyFill="1" applyBorder="1" applyAlignment="1">
      <alignment horizontal="center" vertical="center"/>
    </xf>
    <xf numFmtId="164" fontId="5" fillId="0" borderId="14" xfId="1" applyNumberFormat="1" applyFont="1" applyFill="1" applyBorder="1" applyAlignment="1">
      <alignment horizontal="center" wrapText="1"/>
    </xf>
    <xf numFmtId="44" fontId="5" fillId="0" borderId="14" xfId="2" applyFont="1" applyBorder="1"/>
    <xf numFmtId="0" fontId="0" fillId="0" borderId="14" xfId="0" applyBorder="1" applyAlignment="1">
      <alignment horizontal="center"/>
    </xf>
    <xf numFmtId="9" fontId="0" fillId="0" borderId="14" xfId="0" applyNumberFormat="1" applyBorder="1" applyAlignment="1">
      <alignment horizontal="center"/>
    </xf>
    <xf numFmtId="44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167" fontId="0" fillId="0" borderId="14" xfId="0" applyNumberFormat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nicordoba.edu.co/index.php/maestria-en-ciencias-fisic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261D2-93F4-43F4-9BD5-C49282C5E0BE}">
  <dimension ref="A1:L54"/>
  <sheetViews>
    <sheetView tabSelected="1" workbookViewId="0">
      <selection activeCell="C17" sqref="C17"/>
    </sheetView>
  </sheetViews>
  <sheetFormatPr baseColWidth="10" defaultRowHeight="15" x14ac:dyDescent="0.25"/>
  <cols>
    <col min="2" max="2" width="39.28515625" customWidth="1"/>
    <col min="3" max="3" width="29.7109375" customWidth="1"/>
    <col min="4" max="4" width="8.28515625" customWidth="1"/>
    <col min="5" max="5" width="9.7109375" customWidth="1"/>
    <col min="6" max="6" width="15.28515625" style="1" bestFit="1" customWidth="1"/>
    <col min="7" max="7" width="13.5703125" customWidth="1"/>
    <col min="8" max="8" width="17.7109375" bestFit="1" customWidth="1"/>
    <col min="9" max="9" width="14.5703125" bestFit="1" customWidth="1"/>
    <col min="10" max="10" width="16.7109375" bestFit="1" customWidth="1"/>
  </cols>
  <sheetData>
    <row r="1" spans="1:10" x14ac:dyDescent="0.25">
      <c r="A1" s="95" t="s">
        <v>52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5.75" thickBot="1" x14ac:dyDescent="0.3">
      <c r="A2" s="95"/>
      <c r="B2" s="95"/>
      <c r="C2" s="95"/>
      <c r="D2" s="95"/>
      <c r="E2" s="95"/>
      <c r="F2" s="95"/>
      <c r="G2" s="95"/>
      <c r="H2" s="95"/>
      <c r="I2" s="95"/>
      <c r="J2" s="95"/>
    </row>
    <row r="3" spans="1:10" ht="34.5" customHeight="1" x14ac:dyDescent="0.25">
      <c r="A3" s="74" t="s">
        <v>48</v>
      </c>
      <c r="B3" s="74" t="s">
        <v>0</v>
      </c>
      <c r="C3" s="75" t="s">
        <v>1</v>
      </c>
      <c r="D3" s="76" t="s">
        <v>2</v>
      </c>
      <c r="E3" s="76" t="s">
        <v>3</v>
      </c>
      <c r="F3" s="77" t="s">
        <v>39</v>
      </c>
      <c r="G3" s="84" t="s">
        <v>50</v>
      </c>
      <c r="H3" s="78" t="s">
        <v>49</v>
      </c>
      <c r="I3" s="87">
        <v>1423500</v>
      </c>
      <c r="J3" s="88" t="s">
        <v>51</v>
      </c>
    </row>
    <row r="4" spans="1:10" s="46" customFormat="1" ht="26.25" thickBot="1" x14ac:dyDescent="0.3">
      <c r="A4" s="69">
        <v>1</v>
      </c>
      <c r="B4" s="57" t="s">
        <v>4</v>
      </c>
      <c r="C4" s="58" t="s">
        <v>5</v>
      </c>
      <c r="D4" s="59">
        <v>8</v>
      </c>
      <c r="E4" s="60">
        <v>8</v>
      </c>
      <c r="F4" s="61">
        <v>98</v>
      </c>
      <c r="G4" s="71">
        <f>H4*E4</f>
        <v>91104000</v>
      </c>
      <c r="H4" s="72">
        <f>D4*$I$3</f>
        <v>11388000</v>
      </c>
      <c r="I4" s="73"/>
      <c r="J4" s="20"/>
    </row>
    <row r="5" spans="1:10" s="46" customFormat="1" ht="18" customHeight="1" thickBot="1" x14ac:dyDescent="0.3">
      <c r="A5" s="69">
        <v>2</v>
      </c>
      <c r="B5" s="57" t="s">
        <v>34</v>
      </c>
      <c r="C5" s="58" t="s">
        <v>35</v>
      </c>
      <c r="D5" s="59">
        <v>12</v>
      </c>
      <c r="E5" s="60">
        <v>8</v>
      </c>
      <c r="F5" s="63">
        <v>120</v>
      </c>
      <c r="G5" s="71">
        <f t="shared" ref="G5:G9" si="0">H5*E5</f>
        <v>136656000</v>
      </c>
      <c r="H5" s="72">
        <f t="shared" ref="H5:H9" si="1">D5*$I$3</f>
        <v>17082000</v>
      </c>
      <c r="I5" s="73"/>
      <c r="J5" s="62"/>
    </row>
    <row r="6" spans="1:10" s="46" customFormat="1" ht="18" customHeight="1" thickBot="1" x14ac:dyDescent="0.3">
      <c r="A6" s="69">
        <v>3</v>
      </c>
      <c r="B6" s="64" t="s">
        <v>30</v>
      </c>
      <c r="C6" s="65" t="s">
        <v>9</v>
      </c>
      <c r="D6" s="66">
        <v>12</v>
      </c>
      <c r="E6" s="67">
        <v>8</v>
      </c>
      <c r="F6" s="68">
        <v>106</v>
      </c>
      <c r="G6" s="71">
        <f t="shared" si="0"/>
        <v>136656000</v>
      </c>
      <c r="H6" s="72">
        <f t="shared" si="1"/>
        <v>17082000</v>
      </c>
      <c r="I6" s="73"/>
      <c r="J6" s="62"/>
    </row>
    <row r="7" spans="1:10" s="46" customFormat="1" ht="18" customHeight="1" thickBot="1" x14ac:dyDescent="0.3">
      <c r="A7" s="69">
        <v>4</v>
      </c>
      <c r="B7" s="64" t="s">
        <v>40</v>
      </c>
      <c r="C7" s="48" t="s">
        <v>36</v>
      </c>
      <c r="D7" s="66">
        <v>8</v>
      </c>
      <c r="E7" s="67">
        <v>8</v>
      </c>
      <c r="F7" s="68">
        <v>100</v>
      </c>
      <c r="G7" s="71">
        <f t="shared" si="0"/>
        <v>91104000</v>
      </c>
      <c r="H7" s="72">
        <f t="shared" si="1"/>
        <v>11388000</v>
      </c>
      <c r="I7" s="73"/>
      <c r="J7" s="62"/>
    </row>
    <row r="8" spans="1:10" s="46" customFormat="1" ht="18" customHeight="1" thickBot="1" x14ac:dyDescent="0.3">
      <c r="A8" s="69">
        <v>5</v>
      </c>
      <c r="B8" s="64" t="s">
        <v>44</v>
      </c>
      <c r="C8" s="48" t="s">
        <v>19</v>
      </c>
      <c r="D8" s="66">
        <v>10</v>
      </c>
      <c r="E8" s="67">
        <v>8</v>
      </c>
      <c r="F8" s="68">
        <v>80</v>
      </c>
      <c r="G8" s="71">
        <f t="shared" si="0"/>
        <v>113880000</v>
      </c>
      <c r="H8" s="72">
        <f t="shared" si="1"/>
        <v>14235000</v>
      </c>
      <c r="I8" s="73"/>
      <c r="J8" s="62"/>
    </row>
    <row r="9" spans="1:10" s="46" customFormat="1" ht="18" customHeight="1" thickBot="1" x14ac:dyDescent="0.3">
      <c r="A9" s="69">
        <v>6</v>
      </c>
      <c r="B9" s="64" t="s">
        <v>47</v>
      </c>
      <c r="C9" s="48" t="s">
        <v>5</v>
      </c>
      <c r="D9" s="66">
        <v>6</v>
      </c>
      <c r="E9" s="67">
        <v>8</v>
      </c>
      <c r="F9" s="68">
        <v>108</v>
      </c>
      <c r="G9" s="71">
        <f t="shared" si="0"/>
        <v>68328000</v>
      </c>
      <c r="H9" s="72">
        <f t="shared" si="1"/>
        <v>8541000</v>
      </c>
      <c r="I9" s="73"/>
      <c r="J9" s="62"/>
    </row>
    <row r="10" spans="1:10" x14ac:dyDescent="0.25">
      <c r="B10" s="52"/>
      <c r="C10" s="53"/>
      <c r="D10" s="54"/>
      <c r="E10" s="55"/>
      <c r="F10" s="56"/>
      <c r="G10" s="18"/>
      <c r="H10" s="18"/>
      <c r="I10" s="73"/>
      <c r="J10" s="19"/>
    </row>
    <row r="11" spans="1:10" ht="15.75" thickBot="1" x14ac:dyDescent="0.3">
      <c r="B11" s="3"/>
      <c r="C11" s="4"/>
      <c r="D11" s="5"/>
      <c r="E11" s="6"/>
      <c r="F11" s="7"/>
      <c r="G11" s="8"/>
      <c r="H11" s="8"/>
      <c r="I11" s="73"/>
    </row>
    <row r="12" spans="1:10" ht="28.5" customHeight="1" thickBot="1" x14ac:dyDescent="0.3">
      <c r="A12" s="74" t="s">
        <v>48</v>
      </c>
      <c r="B12" s="79" t="s">
        <v>6</v>
      </c>
      <c r="C12" s="80" t="s">
        <v>1</v>
      </c>
      <c r="D12" s="81" t="s">
        <v>7</v>
      </c>
      <c r="E12" s="82" t="s">
        <v>3</v>
      </c>
      <c r="F12" s="81" t="s">
        <v>39</v>
      </c>
      <c r="G12" s="84" t="s">
        <v>50</v>
      </c>
      <c r="H12" s="78" t="s">
        <v>49</v>
      </c>
      <c r="I12" s="73"/>
    </row>
    <row r="13" spans="1:10" ht="21.75" customHeight="1" thickBot="1" x14ac:dyDescent="0.3">
      <c r="A13" s="69">
        <v>1</v>
      </c>
      <c r="B13" s="27" t="s">
        <v>8</v>
      </c>
      <c r="C13" s="21" t="s">
        <v>9</v>
      </c>
      <c r="D13" s="22">
        <v>7</v>
      </c>
      <c r="E13" s="23">
        <v>2</v>
      </c>
      <c r="F13" s="28">
        <v>25</v>
      </c>
      <c r="G13" s="70">
        <f>H13*E13</f>
        <v>19929000</v>
      </c>
      <c r="H13" s="72">
        <f>D13*$I$3</f>
        <v>9964500</v>
      </c>
      <c r="I13" s="73"/>
    </row>
    <row r="14" spans="1:10" ht="21.75" customHeight="1" thickBot="1" x14ac:dyDescent="0.3">
      <c r="A14" s="69">
        <v>2</v>
      </c>
      <c r="B14" s="29" t="s">
        <v>27</v>
      </c>
      <c r="C14" s="24" t="s">
        <v>10</v>
      </c>
      <c r="D14" s="25">
        <v>6</v>
      </c>
      <c r="E14" s="26">
        <v>3</v>
      </c>
      <c r="F14" s="30">
        <v>30</v>
      </c>
      <c r="G14" s="70">
        <f t="shared" ref="G14:G17" si="2">H14*E14</f>
        <v>25623000</v>
      </c>
      <c r="H14" s="72">
        <f>D14*$I$3</f>
        <v>8541000</v>
      </c>
      <c r="I14" s="73"/>
    </row>
    <row r="15" spans="1:10" ht="21.75" customHeight="1" thickBot="1" x14ac:dyDescent="0.3">
      <c r="A15" s="69">
        <v>3</v>
      </c>
      <c r="B15" s="29" t="s">
        <v>11</v>
      </c>
      <c r="C15" s="24" t="s">
        <v>10</v>
      </c>
      <c r="D15" s="25">
        <v>6</v>
      </c>
      <c r="E15" s="26">
        <v>3</v>
      </c>
      <c r="F15" s="30">
        <v>30</v>
      </c>
      <c r="G15" s="70">
        <f t="shared" si="2"/>
        <v>25623000</v>
      </c>
      <c r="H15" s="72">
        <f t="shared" ref="H15:H17" si="3">D15*$I$3</f>
        <v>8541000</v>
      </c>
      <c r="I15" s="73"/>
    </row>
    <row r="16" spans="1:10" ht="21.75" customHeight="1" thickBot="1" x14ac:dyDescent="0.3">
      <c r="A16" s="69">
        <v>4</v>
      </c>
      <c r="B16" s="31" t="s">
        <v>14</v>
      </c>
      <c r="C16" s="32" t="s">
        <v>5</v>
      </c>
      <c r="D16" s="33">
        <v>6</v>
      </c>
      <c r="E16" s="34">
        <v>2</v>
      </c>
      <c r="F16" s="35">
        <v>26</v>
      </c>
      <c r="G16" s="70">
        <f t="shared" si="2"/>
        <v>17082000</v>
      </c>
      <c r="H16" s="72">
        <f t="shared" si="3"/>
        <v>8541000</v>
      </c>
      <c r="I16" s="73"/>
    </row>
    <row r="17" spans="1:12" ht="21.75" customHeight="1" thickBot="1" x14ac:dyDescent="0.3">
      <c r="A17" s="69">
        <v>5</v>
      </c>
      <c r="B17" s="36" t="s">
        <v>38</v>
      </c>
      <c r="C17" s="14" t="s">
        <v>5</v>
      </c>
      <c r="D17" s="15">
        <v>8</v>
      </c>
      <c r="E17" s="16">
        <v>2</v>
      </c>
      <c r="F17" s="17">
        <v>25</v>
      </c>
      <c r="G17" s="70">
        <f t="shared" si="2"/>
        <v>22776000</v>
      </c>
      <c r="H17" s="72">
        <f t="shared" si="3"/>
        <v>11388000</v>
      </c>
      <c r="I17" s="73"/>
    </row>
    <row r="18" spans="1:12" ht="14.25" customHeight="1" x14ac:dyDescent="0.25">
      <c r="A18" s="13"/>
      <c r="B18" s="13"/>
      <c r="C18" s="9"/>
      <c r="D18" s="10"/>
      <c r="E18" s="11"/>
      <c r="F18" s="12"/>
      <c r="G18" s="8"/>
      <c r="H18" s="8"/>
      <c r="I18" s="73"/>
    </row>
    <row r="19" spans="1:12" ht="14.25" customHeight="1" thickBot="1" x14ac:dyDescent="0.3">
      <c r="A19" s="13"/>
      <c r="B19" s="13"/>
      <c r="C19" s="9"/>
      <c r="D19" s="10"/>
      <c r="E19" s="11"/>
      <c r="F19" s="12"/>
      <c r="G19" s="8"/>
      <c r="H19" s="8"/>
      <c r="I19" s="73"/>
    </row>
    <row r="20" spans="1:12" ht="27" customHeight="1" thickBot="1" x14ac:dyDescent="0.3">
      <c r="A20" s="74" t="s">
        <v>48</v>
      </c>
      <c r="B20" s="83" t="s">
        <v>15</v>
      </c>
      <c r="C20" s="80" t="s">
        <v>1</v>
      </c>
      <c r="D20" s="82" t="s">
        <v>7</v>
      </c>
      <c r="E20" s="82" t="s">
        <v>3</v>
      </c>
      <c r="F20" s="81" t="s">
        <v>39</v>
      </c>
      <c r="G20" s="84" t="s">
        <v>50</v>
      </c>
      <c r="H20" s="78" t="s">
        <v>49</v>
      </c>
      <c r="I20" s="73"/>
    </row>
    <row r="21" spans="1:12" s="46" customFormat="1" ht="20.25" customHeight="1" thickBot="1" x14ac:dyDescent="0.3">
      <c r="A21" s="69">
        <v>1</v>
      </c>
      <c r="B21" s="41" t="s">
        <v>16</v>
      </c>
      <c r="C21" s="42" t="s">
        <v>12</v>
      </c>
      <c r="D21" s="43">
        <v>7</v>
      </c>
      <c r="E21" s="44">
        <v>4</v>
      </c>
      <c r="F21" s="45">
        <v>60</v>
      </c>
      <c r="G21" s="70">
        <f>H21*E21</f>
        <v>39858000</v>
      </c>
      <c r="H21" s="72">
        <f t="shared" ref="H21:H40" si="4">D21*$I$3</f>
        <v>9964500</v>
      </c>
      <c r="I21" s="73"/>
    </row>
    <row r="22" spans="1:12" s="46" customFormat="1" ht="26.25" customHeight="1" thickBot="1" x14ac:dyDescent="0.3">
      <c r="A22" s="69">
        <v>2</v>
      </c>
      <c r="B22" s="47" t="s">
        <v>29</v>
      </c>
      <c r="C22" s="48" t="s">
        <v>36</v>
      </c>
      <c r="D22" s="49">
        <v>6</v>
      </c>
      <c r="E22" s="50">
        <v>4</v>
      </c>
      <c r="F22" s="51">
        <v>50</v>
      </c>
      <c r="G22" s="70">
        <f t="shared" ref="G22:G40" si="5">H22*E22</f>
        <v>34164000</v>
      </c>
      <c r="H22" s="72">
        <f t="shared" si="4"/>
        <v>8541000</v>
      </c>
      <c r="I22" s="73"/>
    </row>
    <row r="23" spans="1:12" s="46" customFormat="1" ht="20.25" customHeight="1" thickBot="1" x14ac:dyDescent="0.3">
      <c r="A23" s="69">
        <v>3</v>
      </c>
      <c r="B23" s="47" t="s">
        <v>33</v>
      </c>
      <c r="C23" s="48" t="s">
        <v>9</v>
      </c>
      <c r="D23" s="49">
        <v>7</v>
      </c>
      <c r="E23" s="50">
        <v>4</v>
      </c>
      <c r="F23" s="51">
        <v>60</v>
      </c>
      <c r="G23" s="70">
        <f t="shared" si="5"/>
        <v>39858000</v>
      </c>
      <c r="H23" s="72">
        <f t="shared" si="4"/>
        <v>9964500</v>
      </c>
      <c r="I23" s="73"/>
    </row>
    <row r="24" spans="1:12" s="46" customFormat="1" ht="20.25" customHeight="1" thickBot="1" x14ac:dyDescent="0.3">
      <c r="A24" s="69">
        <v>4</v>
      </c>
      <c r="B24" s="47" t="s">
        <v>17</v>
      </c>
      <c r="C24" s="48" t="s">
        <v>9</v>
      </c>
      <c r="D24" s="49">
        <v>7</v>
      </c>
      <c r="E24" s="50">
        <v>4</v>
      </c>
      <c r="F24" s="51">
        <v>60</v>
      </c>
      <c r="G24" s="70">
        <f t="shared" si="5"/>
        <v>39858000</v>
      </c>
      <c r="H24" s="72">
        <f t="shared" si="4"/>
        <v>9964500</v>
      </c>
      <c r="I24" s="73"/>
    </row>
    <row r="25" spans="1:12" s="46" customFormat="1" ht="20.25" customHeight="1" thickBot="1" x14ac:dyDescent="0.3">
      <c r="A25" s="69">
        <v>5</v>
      </c>
      <c r="B25" s="47" t="s">
        <v>26</v>
      </c>
      <c r="C25" s="48" t="s">
        <v>19</v>
      </c>
      <c r="D25" s="49">
        <v>7</v>
      </c>
      <c r="E25" s="50">
        <v>4</v>
      </c>
      <c r="F25" s="51">
        <v>47</v>
      </c>
      <c r="G25" s="70">
        <f t="shared" si="5"/>
        <v>39858000</v>
      </c>
      <c r="H25" s="72">
        <f t="shared" si="4"/>
        <v>9964500</v>
      </c>
      <c r="I25" s="73"/>
    </row>
    <row r="26" spans="1:12" s="46" customFormat="1" ht="20.25" customHeight="1" thickBot="1" x14ac:dyDescent="0.3">
      <c r="A26" s="69">
        <v>6</v>
      </c>
      <c r="B26" s="47" t="s">
        <v>31</v>
      </c>
      <c r="C26" s="48" t="s">
        <v>32</v>
      </c>
      <c r="D26" s="49">
        <v>5</v>
      </c>
      <c r="E26" s="50">
        <v>4</v>
      </c>
      <c r="F26" s="51">
        <v>50</v>
      </c>
      <c r="G26" s="70">
        <f t="shared" si="5"/>
        <v>28470000</v>
      </c>
      <c r="H26" s="72">
        <f t="shared" si="4"/>
        <v>7117500</v>
      </c>
      <c r="I26" s="73"/>
    </row>
    <row r="27" spans="1:12" s="46" customFormat="1" ht="20.25" customHeight="1" thickBot="1" x14ac:dyDescent="0.3">
      <c r="A27" s="69">
        <v>7</v>
      </c>
      <c r="B27" s="47" t="s">
        <v>18</v>
      </c>
      <c r="C27" s="48" t="s">
        <v>19</v>
      </c>
      <c r="D27" s="49">
        <v>7</v>
      </c>
      <c r="E27" s="50">
        <v>4</v>
      </c>
      <c r="F27" s="51">
        <v>46</v>
      </c>
      <c r="G27" s="70">
        <f t="shared" si="5"/>
        <v>39858000</v>
      </c>
      <c r="H27" s="72">
        <f t="shared" si="4"/>
        <v>9964500</v>
      </c>
      <c r="I27" s="73"/>
      <c r="J27" s="73"/>
      <c r="K27" s="73"/>
      <c r="L27" s="73"/>
    </row>
    <row r="28" spans="1:12" s="46" customFormat="1" ht="20.25" customHeight="1" thickBot="1" x14ac:dyDescent="0.3">
      <c r="A28" s="69">
        <v>8</v>
      </c>
      <c r="B28" s="47" t="s">
        <v>20</v>
      </c>
      <c r="C28" s="48" t="s">
        <v>19</v>
      </c>
      <c r="D28" s="49">
        <v>6</v>
      </c>
      <c r="E28" s="50">
        <v>4</v>
      </c>
      <c r="F28" s="51">
        <v>54</v>
      </c>
      <c r="G28" s="70">
        <f t="shared" si="5"/>
        <v>34164000</v>
      </c>
      <c r="H28" s="72">
        <f t="shared" si="4"/>
        <v>8541000</v>
      </c>
      <c r="I28" s="73"/>
    </row>
    <row r="29" spans="1:12" s="46" customFormat="1" ht="20.25" customHeight="1" thickBot="1" x14ac:dyDescent="0.3">
      <c r="A29" s="69">
        <v>9</v>
      </c>
      <c r="B29" s="47" t="s">
        <v>21</v>
      </c>
      <c r="C29" s="48" t="s">
        <v>19</v>
      </c>
      <c r="D29" s="49">
        <v>6</v>
      </c>
      <c r="E29" s="50">
        <v>4</v>
      </c>
      <c r="F29" s="51">
        <v>57</v>
      </c>
      <c r="G29" s="70">
        <f t="shared" si="5"/>
        <v>34164000</v>
      </c>
      <c r="H29" s="72">
        <f t="shared" si="4"/>
        <v>8541000</v>
      </c>
      <c r="I29" s="73"/>
    </row>
    <row r="30" spans="1:12" s="46" customFormat="1" ht="20.25" customHeight="1" thickBot="1" x14ac:dyDescent="0.3">
      <c r="A30" s="69">
        <v>10</v>
      </c>
      <c r="B30" s="47" t="s">
        <v>22</v>
      </c>
      <c r="C30" s="48" t="s">
        <v>5</v>
      </c>
      <c r="D30" s="49">
        <v>8</v>
      </c>
      <c r="E30" s="50">
        <v>4</v>
      </c>
      <c r="F30" s="51">
        <v>58</v>
      </c>
      <c r="G30" s="70">
        <f t="shared" si="5"/>
        <v>45552000</v>
      </c>
      <c r="H30" s="72">
        <f t="shared" si="4"/>
        <v>11388000</v>
      </c>
      <c r="I30" s="73"/>
    </row>
    <row r="31" spans="1:12" s="46" customFormat="1" ht="20.25" customHeight="1" thickBot="1" x14ac:dyDescent="0.3">
      <c r="A31" s="69">
        <v>11</v>
      </c>
      <c r="B31" s="47" t="s">
        <v>23</v>
      </c>
      <c r="C31" s="48" t="s">
        <v>5</v>
      </c>
      <c r="D31" s="49">
        <v>6</v>
      </c>
      <c r="E31" s="50">
        <v>4</v>
      </c>
      <c r="F31" s="51">
        <v>48</v>
      </c>
      <c r="G31" s="70">
        <f t="shared" si="5"/>
        <v>34164000</v>
      </c>
      <c r="H31" s="72">
        <f t="shared" si="4"/>
        <v>8541000</v>
      </c>
      <c r="I31" s="73"/>
    </row>
    <row r="32" spans="1:12" s="46" customFormat="1" ht="20.25" customHeight="1" thickBot="1" x14ac:dyDescent="0.3">
      <c r="A32" s="69">
        <v>12</v>
      </c>
      <c r="B32" s="47" t="s">
        <v>37</v>
      </c>
      <c r="C32" s="48" t="s">
        <v>5</v>
      </c>
      <c r="D32" s="49">
        <v>8</v>
      </c>
      <c r="E32" s="50">
        <v>4</v>
      </c>
      <c r="F32" s="51">
        <v>48</v>
      </c>
      <c r="G32" s="70">
        <f t="shared" si="5"/>
        <v>45552000</v>
      </c>
      <c r="H32" s="72">
        <f t="shared" si="4"/>
        <v>11388000</v>
      </c>
      <c r="I32" s="73"/>
    </row>
    <row r="33" spans="1:10" s="46" customFormat="1" ht="20.25" customHeight="1" thickBot="1" x14ac:dyDescent="0.3">
      <c r="A33" s="69">
        <v>13</v>
      </c>
      <c r="B33" s="47" t="s">
        <v>24</v>
      </c>
      <c r="C33" s="48" t="s">
        <v>10</v>
      </c>
      <c r="D33" s="49">
        <v>7.5</v>
      </c>
      <c r="E33" s="50">
        <v>4</v>
      </c>
      <c r="F33" s="51">
        <v>56</v>
      </c>
      <c r="G33" s="70">
        <f t="shared" si="5"/>
        <v>42705000</v>
      </c>
      <c r="H33" s="72">
        <f t="shared" si="4"/>
        <v>10676250</v>
      </c>
      <c r="I33" s="73"/>
    </row>
    <row r="34" spans="1:10" s="46" customFormat="1" ht="20.25" customHeight="1" thickBot="1" x14ac:dyDescent="0.3">
      <c r="A34" s="69">
        <v>14</v>
      </c>
      <c r="B34" s="47" t="s">
        <v>28</v>
      </c>
      <c r="C34" s="48" t="s">
        <v>13</v>
      </c>
      <c r="D34" s="49">
        <v>6</v>
      </c>
      <c r="E34" s="50">
        <v>4</v>
      </c>
      <c r="F34" s="51">
        <v>53</v>
      </c>
      <c r="G34" s="70">
        <f t="shared" si="5"/>
        <v>34164000</v>
      </c>
      <c r="H34" s="72">
        <f t="shared" si="4"/>
        <v>8541000</v>
      </c>
      <c r="I34" s="73"/>
    </row>
    <row r="35" spans="1:10" s="46" customFormat="1" ht="20.25" customHeight="1" thickBot="1" x14ac:dyDescent="0.3">
      <c r="A35" s="69">
        <v>15</v>
      </c>
      <c r="B35" s="47" t="s">
        <v>25</v>
      </c>
      <c r="C35" s="48" t="s">
        <v>13</v>
      </c>
      <c r="D35" s="49">
        <v>7</v>
      </c>
      <c r="E35" s="50">
        <v>4</v>
      </c>
      <c r="F35" s="51">
        <v>50</v>
      </c>
      <c r="G35" s="70">
        <f t="shared" si="5"/>
        <v>39858000</v>
      </c>
      <c r="H35" s="72">
        <f t="shared" si="4"/>
        <v>9964500</v>
      </c>
      <c r="I35" s="73"/>
    </row>
    <row r="36" spans="1:10" s="46" customFormat="1" ht="20.25" customHeight="1" thickBot="1" x14ac:dyDescent="0.3">
      <c r="A36" s="69">
        <v>16</v>
      </c>
      <c r="B36" s="47" t="s">
        <v>41</v>
      </c>
      <c r="C36" s="48" t="s">
        <v>13</v>
      </c>
      <c r="D36" s="49">
        <v>7</v>
      </c>
      <c r="E36" s="50">
        <v>4</v>
      </c>
      <c r="F36" s="51">
        <v>49</v>
      </c>
      <c r="G36" s="70">
        <f t="shared" si="5"/>
        <v>39858000</v>
      </c>
      <c r="H36" s="72">
        <f t="shared" si="4"/>
        <v>9964500</v>
      </c>
      <c r="I36" s="73"/>
    </row>
    <row r="37" spans="1:10" ht="18.75" customHeight="1" thickBot="1" x14ac:dyDescent="0.3">
      <c r="A37" s="69">
        <v>17</v>
      </c>
      <c r="B37" s="31" t="s">
        <v>42</v>
      </c>
      <c r="C37" s="37" t="s">
        <v>9</v>
      </c>
      <c r="D37" s="38">
        <v>7</v>
      </c>
      <c r="E37" s="39">
        <v>4</v>
      </c>
      <c r="F37" s="40">
        <v>52</v>
      </c>
      <c r="G37" s="70">
        <f t="shared" si="5"/>
        <v>39858000</v>
      </c>
      <c r="H37" s="72">
        <f t="shared" si="4"/>
        <v>9964500</v>
      </c>
      <c r="I37" s="73"/>
    </row>
    <row r="38" spans="1:10" ht="15.75" thickBot="1" x14ac:dyDescent="0.3">
      <c r="A38" s="69">
        <v>18</v>
      </c>
      <c r="B38" s="31" t="s">
        <v>43</v>
      </c>
      <c r="C38" s="48" t="s">
        <v>19</v>
      </c>
      <c r="D38" s="38">
        <v>7</v>
      </c>
      <c r="E38" s="39">
        <v>4</v>
      </c>
      <c r="F38" s="40">
        <v>44</v>
      </c>
      <c r="G38" s="70">
        <f t="shared" si="5"/>
        <v>39858000</v>
      </c>
      <c r="H38" s="72">
        <f t="shared" si="4"/>
        <v>9964500</v>
      </c>
      <c r="I38" s="73"/>
    </row>
    <row r="39" spans="1:10" ht="15.75" thickBot="1" x14ac:dyDescent="0.3">
      <c r="A39" s="69">
        <v>19</v>
      </c>
      <c r="B39" s="31" t="s">
        <v>45</v>
      </c>
      <c r="C39" s="48" t="s">
        <v>9</v>
      </c>
      <c r="D39" s="38">
        <v>5</v>
      </c>
      <c r="E39" s="39">
        <v>4</v>
      </c>
      <c r="F39" s="40">
        <v>50</v>
      </c>
      <c r="G39" s="70">
        <f t="shared" si="5"/>
        <v>28470000</v>
      </c>
      <c r="H39" s="72">
        <f t="shared" si="4"/>
        <v>7117500</v>
      </c>
      <c r="I39" s="73"/>
    </row>
    <row r="40" spans="1:10" ht="15.75" thickBot="1" x14ac:dyDescent="0.3">
      <c r="A40" s="69">
        <v>20</v>
      </c>
      <c r="B40" s="31" t="s">
        <v>46</v>
      </c>
      <c r="C40" s="48" t="s">
        <v>13</v>
      </c>
      <c r="D40" s="38">
        <v>5</v>
      </c>
      <c r="E40" s="39">
        <v>4</v>
      </c>
      <c r="F40" s="40">
        <v>52</v>
      </c>
      <c r="G40" s="70">
        <f t="shared" si="5"/>
        <v>28470000</v>
      </c>
      <c r="H40" s="72">
        <f t="shared" si="4"/>
        <v>7117500</v>
      </c>
      <c r="I40" s="73"/>
    </row>
    <row r="41" spans="1:10" x14ac:dyDescent="0.25">
      <c r="G41" s="8"/>
      <c r="H41" s="8"/>
      <c r="I41" s="73"/>
    </row>
    <row r="42" spans="1:10" x14ac:dyDescent="0.25">
      <c r="G42" s="2"/>
      <c r="H42" s="8"/>
      <c r="I42" s="73"/>
    </row>
    <row r="43" spans="1:10" x14ac:dyDescent="0.25">
      <c r="A43" s="96" t="s">
        <v>65</v>
      </c>
      <c r="B43" s="97"/>
      <c r="C43" s="97"/>
      <c r="D43" s="97"/>
      <c r="E43" s="97"/>
      <c r="F43" s="97"/>
      <c r="G43" s="97"/>
      <c r="H43" s="97"/>
      <c r="I43" s="97"/>
      <c r="J43" s="98"/>
    </row>
    <row r="44" spans="1:10" x14ac:dyDescent="0.25">
      <c r="A44" s="99"/>
      <c r="B44" s="100"/>
      <c r="C44" s="100"/>
      <c r="D44" s="100"/>
      <c r="E44" s="100"/>
      <c r="F44" s="100"/>
      <c r="G44" s="100"/>
      <c r="H44" s="100"/>
      <c r="I44" s="100"/>
      <c r="J44" s="101"/>
    </row>
    <row r="45" spans="1:10" x14ac:dyDescent="0.25">
      <c r="A45" s="85" t="s">
        <v>56</v>
      </c>
      <c r="B45" s="102" t="s">
        <v>53</v>
      </c>
      <c r="C45" s="103"/>
      <c r="D45" s="104" t="s">
        <v>54</v>
      </c>
      <c r="E45" s="104"/>
      <c r="F45" s="105" t="s">
        <v>55</v>
      </c>
      <c r="G45" s="105"/>
      <c r="H45" s="89">
        <v>1423500</v>
      </c>
    </row>
    <row r="46" spans="1:10" x14ac:dyDescent="0.25">
      <c r="A46" s="86">
        <v>1</v>
      </c>
      <c r="B46" s="90" t="s">
        <v>57</v>
      </c>
      <c r="C46" s="90"/>
      <c r="D46" s="91">
        <v>0.2</v>
      </c>
      <c r="E46" s="90"/>
      <c r="F46" s="92">
        <f>D46*$H$45</f>
        <v>284700</v>
      </c>
      <c r="G46" s="93"/>
    </row>
    <row r="47" spans="1:10" x14ac:dyDescent="0.25">
      <c r="A47" s="86">
        <v>2</v>
      </c>
      <c r="B47" s="90" t="s">
        <v>58</v>
      </c>
      <c r="C47" s="90"/>
      <c r="D47" s="91">
        <v>0.05</v>
      </c>
      <c r="E47" s="90"/>
      <c r="F47" s="92">
        <f t="shared" ref="F47:F54" si="6">D47*$H$45</f>
        <v>71175</v>
      </c>
      <c r="G47" s="93"/>
    </row>
    <row r="48" spans="1:10" x14ac:dyDescent="0.25">
      <c r="A48" s="86">
        <v>3</v>
      </c>
      <c r="B48" s="90" t="s">
        <v>59</v>
      </c>
      <c r="C48" s="90"/>
      <c r="D48" s="94">
        <v>2.5000000000000001E-2</v>
      </c>
      <c r="E48" s="94"/>
      <c r="F48" s="92">
        <f t="shared" si="6"/>
        <v>35587.5</v>
      </c>
      <c r="G48" s="93"/>
    </row>
    <row r="49" spans="1:7" x14ac:dyDescent="0.25">
      <c r="A49" s="86">
        <v>4</v>
      </c>
      <c r="B49" s="90" t="s">
        <v>60</v>
      </c>
      <c r="C49" s="90"/>
      <c r="D49" s="94">
        <v>2.5000000000000001E-2</v>
      </c>
      <c r="E49" s="94"/>
      <c r="F49" s="92">
        <f t="shared" si="6"/>
        <v>35587.5</v>
      </c>
      <c r="G49" s="93"/>
    </row>
    <row r="50" spans="1:7" x14ac:dyDescent="0.25">
      <c r="A50" s="86">
        <v>5</v>
      </c>
      <c r="B50" s="90" t="s">
        <v>61</v>
      </c>
      <c r="C50" s="90"/>
      <c r="D50" s="91">
        <v>0.45</v>
      </c>
      <c r="E50" s="90"/>
      <c r="F50" s="92">
        <f t="shared" si="6"/>
        <v>640575</v>
      </c>
      <c r="G50" s="93"/>
    </row>
    <row r="51" spans="1:7" x14ac:dyDescent="0.25">
      <c r="A51" s="86">
        <v>6</v>
      </c>
      <c r="B51" s="90" t="s">
        <v>62</v>
      </c>
      <c r="C51" s="90"/>
      <c r="D51" s="91">
        <v>0.7</v>
      </c>
      <c r="E51" s="90"/>
      <c r="F51" s="92">
        <f t="shared" si="6"/>
        <v>996449.99999999988</v>
      </c>
      <c r="G51" s="93"/>
    </row>
    <row r="52" spans="1:7" x14ac:dyDescent="0.25">
      <c r="A52" s="86">
        <v>7</v>
      </c>
      <c r="B52" s="90" t="s">
        <v>63</v>
      </c>
      <c r="C52" s="90"/>
      <c r="D52" s="91">
        <v>0.03</v>
      </c>
      <c r="E52" s="90"/>
      <c r="F52" s="92">
        <f t="shared" si="6"/>
        <v>42705</v>
      </c>
      <c r="G52" s="93"/>
    </row>
    <row r="53" spans="1:7" x14ac:dyDescent="0.25">
      <c r="A53" s="86">
        <v>8</v>
      </c>
      <c r="B53" s="90" t="s">
        <v>58</v>
      </c>
      <c r="C53" s="90"/>
      <c r="D53" s="91">
        <v>0.05</v>
      </c>
      <c r="E53" s="90"/>
      <c r="F53" s="92">
        <f t="shared" si="6"/>
        <v>71175</v>
      </c>
      <c r="G53" s="93"/>
    </row>
    <row r="54" spans="1:7" x14ac:dyDescent="0.25">
      <c r="A54" s="86">
        <v>9</v>
      </c>
      <c r="B54" s="90" t="s">
        <v>64</v>
      </c>
      <c r="C54" s="90"/>
      <c r="D54" s="91">
        <v>0.05</v>
      </c>
      <c r="E54" s="90"/>
      <c r="F54" s="92">
        <f t="shared" si="6"/>
        <v>71175</v>
      </c>
      <c r="G54" s="93"/>
    </row>
  </sheetData>
  <autoFilter ref="B3:H3" xr:uid="{4857F5BE-C608-4D24-8197-044855280AF1}"/>
  <mergeCells count="32">
    <mergeCell ref="A1:J2"/>
    <mergeCell ref="A43:J44"/>
    <mergeCell ref="B45:C45"/>
    <mergeCell ref="D45:E45"/>
    <mergeCell ref="F45:G45"/>
    <mergeCell ref="B46:C46"/>
    <mergeCell ref="D46:E46"/>
    <mergeCell ref="F46:G46"/>
    <mergeCell ref="B47:C47"/>
    <mergeCell ref="D47:E47"/>
    <mergeCell ref="F47:G47"/>
    <mergeCell ref="B48:C48"/>
    <mergeCell ref="D48:E48"/>
    <mergeCell ref="F48:G48"/>
    <mergeCell ref="B49:C49"/>
    <mergeCell ref="D49:E49"/>
    <mergeCell ref="F49:G49"/>
    <mergeCell ref="B50:C50"/>
    <mergeCell ref="D50:E50"/>
    <mergeCell ref="F50:G50"/>
    <mergeCell ref="B51:C51"/>
    <mergeCell ref="D51:E51"/>
    <mergeCell ref="F51:G51"/>
    <mergeCell ref="B54:C54"/>
    <mergeCell ref="D54:E54"/>
    <mergeCell ref="F54:G54"/>
    <mergeCell ref="B52:C52"/>
    <mergeCell ref="D52:E52"/>
    <mergeCell ref="F52:G52"/>
    <mergeCell ref="B53:C53"/>
    <mergeCell ref="D53:E53"/>
    <mergeCell ref="F53:G53"/>
  </mergeCells>
  <hyperlinks>
    <hyperlink ref="B38" r:id="rId1" display="https://www.unicordoba.edu.co/index.php/maestria-en-ciencias-fisicas/" xr:uid="{3CCF7761-6A4B-46C3-BCA8-C68584C83CF0}"/>
  </hyperlinks>
  <pageMargins left="0.25" right="0.25" top="0.75" bottom="0.75" header="0.3" footer="0.3"/>
  <pageSetup paperSize="258" scale="7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ACADEMICOS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unicordoba</dc:creator>
  <cp:lastModifiedBy>Norla Lina Ramos Perez</cp:lastModifiedBy>
  <cp:lastPrinted>2025-01-20T16:39:36Z</cp:lastPrinted>
  <dcterms:created xsi:type="dcterms:W3CDTF">2019-01-18T20:13:32Z</dcterms:created>
  <dcterms:modified xsi:type="dcterms:W3CDTF">2025-02-18T20:54:50Z</dcterms:modified>
</cp:coreProperties>
</file>